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28CC5A71-26CD-448A-ACD3-8D8F7C927D96}" xr6:coauthVersionLast="36" xr6:coauthVersionMax="36" xr10:uidLastSave="{00000000-0000-0000-0000-000000000000}"/>
  <bookViews>
    <workbookView xWindow="0" yWindow="0" windowWidth="28800" windowHeight="13560" xr2:uid="{3D9E63BA-323A-4C2D-B5B7-3824D24A1C7E}"/>
  </bookViews>
  <sheets>
    <sheet name="TZ-Abru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5" i="1" l="1"/>
  <c r="A48" i="1" s="1"/>
  <c r="AD41" i="1" l="1"/>
  <c r="L43" i="1" s="1"/>
  <c r="Q30" i="1"/>
  <c r="Q32" i="1" s="1"/>
  <c r="AE20" i="1"/>
  <c r="A20" i="1"/>
  <c r="AD18" i="1"/>
  <c r="A15" i="1"/>
  <c r="A13" i="1"/>
</calcChain>
</file>

<file path=xl/sharedStrings.xml><?xml version="1.0" encoding="utf-8"?>
<sst xmlns="http://schemas.openxmlformats.org/spreadsheetml/2006/main" count="33" uniqueCount="29">
  <si>
    <t>Anforderung einer Teilzahlung auf die bewilligte Zuwendung</t>
  </si>
  <si>
    <t>Zuwendungsempfänger:</t>
  </si>
  <si>
    <t>Bearbeiter / Durchwahl:</t>
  </si>
  <si>
    <t>Gefördertes Vorhaben:</t>
  </si>
  <si>
    <t>Aktenzeichen:</t>
  </si>
  <si>
    <t>Zuwendungsbescheide der:</t>
  </si>
  <si>
    <t>Nds. Landesbehörde für Straßenbau und Verkehr,</t>
  </si>
  <si>
    <t>Insgesamt zur Verfügung gestellte Zuwendungen:</t>
  </si>
  <si>
    <t>wurden bereits folgende Teilzahlungen geleistet:</t>
  </si>
  <si>
    <t>ein Betrag von</t>
  </si>
  <si>
    <t>Am</t>
  </si>
  <si>
    <t>Insgesamt:</t>
  </si>
  <si>
    <t>Somit im laufenden Jahr noch verfügbar:</t>
  </si>
  <si>
    <t>In den nächsten zwei Monaten sind Zahlungsverpflichtungen zu erfüllen in Höhe von:</t>
  </si>
  <si>
    <t>Summe:</t>
  </si>
  <si>
    <t>Hiervon sind zuwendungsfähig:</t>
  </si>
  <si>
    <t>Förderquote lt. Zuwendungsbescheid:</t>
  </si>
  <si>
    <t>Mögliche Zuwendung:</t>
  </si>
  <si>
    <t>Ich beantrage daher eine weitere Teilzahlung in Höhe von:</t>
  </si>
  <si>
    <t>Überweisungsdaten:</t>
  </si>
  <si>
    <t>IBAN:</t>
  </si>
  <si>
    <t>BIC:</t>
  </si>
  <si>
    <t>Mir ist bekannt, dass vorzeitig in Anspruch genommene Mittel mit 5% über dem jeweiligen Basiszinssatz nach § 247 BGB jährlich zu verzinsen sind.</t>
  </si>
  <si>
    <r>
      <t xml:space="preserve">Kassenzeichen:
</t>
    </r>
    <r>
      <rPr>
        <sz val="8"/>
        <color theme="1"/>
        <rFont val="Arial"/>
        <family val="2"/>
      </rPr>
      <t>(falls vorhanden)</t>
    </r>
  </si>
  <si>
    <t>Ort, Datum</t>
  </si>
  <si>
    <t>Behördenstempel und rechtsverbindliche Unterschrift des Zuwendungsempfängers</t>
  </si>
  <si>
    <t>Bislang angefallene Ausgaben (siehe beigefügtes Ausgabeblatt):</t>
  </si>
  <si>
    <t>Ausgabenaufstellung:</t>
  </si>
  <si>
    <t>Geschäftsbereich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</si>
</sst>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164" formatCode="&quot;Bis zum Ende des vergangenen Haushaltsjahres (&quot;yyyy&quot;) gezahlte Zuwendungen:&quot;"/>
    <numFmt numFmtId="165" formatCode="&quot;Für das Haushaltsjahr (&quot;yyyy&quot;) bereits bewilligte Zuwendungen:&quot;"/>
    <numFmt numFmtId="166" formatCode="&quot;Von den für das laufende Haushaltsjahr &quot;yyyy&quot; bewilligten Zuwendungen in Höhe von&quot;"/>
    <numFmt numFmtId="167" formatCode="#,##0.00\ &quot;€&quot;\ &quot;wurden bereits folgende Teilzahlungen geleistet:&quot;"/>
    <numFmt numFmtId="168" formatCode="#,##0.00\ &quot;€&quot;\ &quot;wurden&quot;"/>
    <numFmt numFmtId="169" formatCode="&quot;Für das Haushaltsjahr &quot;yyyy&quot; bereits bewilligte Zuwendungen:&quot;"/>
    <numFmt numFmtId="170" formatCode="#,##0.00\ &quot;€&quot;"/>
    <numFmt numFmtId="171" formatCode="&quot;Bis zum Ende des vergangenen Haushaltsjahres &quot;yyyy&quot;:&quot;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/>
    <xf numFmtId="164" fontId="0" fillId="0" borderId="0" xfId="0" applyNumberFormat="1" applyFont="1" applyAlignment="1">
      <alignment wrapText="1"/>
    </xf>
    <xf numFmtId="0" fontId="0" fillId="0" borderId="0" xfId="0" applyFont="1"/>
    <xf numFmtId="0" fontId="2" fillId="0" borderId="0" xfId="0" applyFont="1"/>
    <xf numFmtId="165" fontId="0" fillId="0" borderId="1" xfId="0" applyNumberFormat="1" applyFont="1" applyBorder="1" applyAlignment="1">
      <alignment horizontal="left"/>
    </xf>
    <xf numFmtId="8" fontId="0" fillId="0" borderId="1" xfId="0" applyNumberFormat="1" applyFont="1" applyFill="1" applyBorder="1" applyAlignment="1">
      <alignment horizontal="right" indent="1"/>
    </xf>
    <xf numFmtId="167" fontId="0" fillId="0" borderId="0" xfId="0" applyNumberFormat="1" applyFont="1" applyAlignment="1"/>
    <xf numFmtId="168" fontId="0" fillId="0" borderId="0" xfId="0" applyNumberFormat="1" applyFont="1" applyAlignment="1"/>
    <xf numFmtId="0" fontId="0" fillId="0" borderId="0" xfId="0" applyFont="1" applyFill="1"/>
    <xf numFmtId="14" fontId="0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8" fontId="0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170" fontId="0" fillId="0" borderId="0" xfId="0" applyNumberFormat="1" applyFont="1" applyAlignment="1"/>
    <xf numFmtId="165" fontId="0" fillId="0" borderId="0" xfId="0" applyNumberFormat="1" applyFont="1" applyBorder="1" applyAlignment="1">
      <alignment horizontal="left"/>
    </xf>
    <xf numFmtId="8" fontId="0" fillId="0" borderId="0" xfId="0" applyNumberFormat="1" applyFont="1" applyFill="1" applyBorder="1" applyAlignment="1">
      <alignment horizontal="right" indent="1"/>
    </xf>
    <xf numFmtId="0" fontId="5" fillId="0" borderId="0" xfId="0" applyFont="1" applyBorder="1"/>
    <xf numFmtId="0" fontId="6" fillId="0" borderId="0" xfId="0" applyFont="1"/>
    <xf numFmtId="0" fontId="0" fillId="0" borderId="1" xfId="0" applyFont="1" applyBorder="1"/>
    <xf numFmtId="0" fontId="7" fillId="0" borderId="0" xfId="0" applyFont="1"/>
    <xf numFmtId="0" fontId="0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8" fontId="0" fillId="2" borderId="0" xfId="0" applyNumberFormat="1" applyFont="1" applyFill="1" applyBorder="1" applyAlignment="1" applyProtection="1">
      <alignment horizontal="right" indent="1"/>
      <protection locked="0"/>
    </xf>
    <xf numFmtId="14" fontId="0" fillId="2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Alignment="1">
      <alignment horizontal="left" wrapText="1"/>
    </xf>
    <xf numFmtId="169" fontId="0" fillId="0" borderId="0" xfId="0" applyNumberFormat="1" applyFont="1" applyAlignment="1">
      <alignment horizontal="left"/>
    </xf>
    <xf numFmtId="8" fontId="2" fillId="2" borderId="0" xfId="0" applyNumberFormat="1" applyFont="1" applyFill="1" applyBorder="1" applyAlignment="1" applyProtection="1">
      <alignment horizontal="right" indent="1"/>
      <protection locked="0"/>
    </xf>
    <xf numFmtId="171" fontId="0" fillId="0" borderId="0" xfId="0" applyNumberFormat="1" applyFont="1" applyAlignment="1">
      <alignment horizontal="left" wrapText="1"/>
    </xf>
    <xf numFmtId="9" fontId="1" fillId="2" borderId="0" xfId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top" wrapText="1"/>
    </xf>
    <xf numFmtId="0" fontId="0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1" fillId="0" borderId="0" xfId="0" applyFont="1"/>
    <xf numFmtId="0" fontId="2" fillId="0" borderId="0" xfId="0" applyFont="1" applyProtection="1">
      <protection hidden="1"/>
    </xf>
    <xf numFmtId="0" fontId="0" fillId="0" borderId="0" xfId="0" applyFont="1" applyProtection="1">
      <protection hidden="1"/>
    </xf>
    <xf numFmtId="8" fontId="0" fillId="2" borderId="0" xfId="0" applyNumberFormat="1" applyFont="1" applyFill="1" applyBorder="1" applyAlignment="1" applyProtection="1">
      <alignment horizontal="right" indent="1"/>
      <protection hidden="1"/>
    </xf>
    <xf numFmtId="166" fontId="0" fillId="0" borderId="0" xfId="0" applyNumberFormat="1" applyFont="1" applyAlignment="1" applyProtection="1">
      <alignment horizontal="left"/>
      <protection hidden="1"/>
    </xf>
    <xf numFmtId="170" fontId="0" fillId="0" borderId="0" xfId="0" applyNumberFormat="1" applyFont="1" applyAlignment="1" applyProtection="1">
      <alignment horizontal="left"/>
      <protection hidden="1"/>
    </xf>
    <xf numFmtId="8" fontId="2" fillId="2" borderId="0" xfId="0" applyNumberFormat="1" applyFont="1" applyFill="1" applyBorder="1" applyAlignment="1" applyProtection="1">
      <alignment horizontal="right" indent="1"/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Fill="1" applyBorder="1" applyAlignment="1" applyProtection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82C4-05CA-499B-8E41-74C429DFFCEA}">
  <dimension ref="A1:AL62"/>
  <sheetViews>
    <sheetView showGridLines="0" showRowColHeaders="0" tabSelected="1" view="pageLayout" zoomScaleNormal="100" workbookViewId="0">
      <selection activeCell="M3" sqref="M3:AJ3"/>
    </sheetView>
  </sheetViews>
  <sheetFormatPr baseColWidth="10" defaultColWidth="11.28515625" defaultRowHeight="14.25" x14ac:dyDescent="0.2"/>
  <cols>
    <col min="1" max="36" width="2.42578125" style="7" customWidth="1"/>
    <col min="37" max="38" width="11.28515625" style="7"/>
    <col min="39" max="16384" width="11.28515625" style="5"/>
  </cols>
  <sheetData>
    <row r="1" spans="1:38" ht="1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5"/>
      <c r="AL1" s="5"/>
    </row>
    <row r="2" spans="1:38" x14ac:dyDescent="0.2">
      <c r="A2" s="2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5"/>
      <c r="AL2" s="5"/>
    </row>
    <row r="3" spans="1:38" x14ac:dyDescent="0.2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5"/>
      <c r="AL3" s="5"/>
    </row>
    <row r="4" spans="1:38" ht="6.95" customHeight="1" x14ac:dyDescent="0.2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  <c r="AK4" s="5"/>
      <c r="AL4" s="5"/>
    </row>
    <row r="5" spans="1:38" x14ac:dyDescent="0.2">
      <c r="A5" s="4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5"/>
      <c r="AL5" s="5"/>
    </row>
    <row r="6" spans="1:38" ht="6.95" customHeight="1" x14ac:dyDescent="0.2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9"/>
      <c r="AK6" s="5"/>
      <c r="AL6" s="5"/>
    </row>
    <row r="7" spans="1:38" x14ac:dyDescent="0.2">
      <c r="A7" s="4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5"/>
      <c r="AL7" s="5"/>
    </row>
    <row r="8" spans="1:38" x14ac:dyDescent="0.2">
      <c r="A8" s="4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5"/>
      <c r="AL8" s="5"/>
    </row>
    <row r="9" spans="1:38" ht="6.95" customHeight="1" x14ac:dyDescent="0.2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5"/>
      <c r="AL9" s="5"/>
    </row>
    <row r="10" spans="1:38" x14ac:dyDescent="0.2">
      <c r="A10" s="4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3" t="s">
        <v>6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5"/>
      <c r="AL10" s="5"/>
    </row>
    <row r="11" spans="1:38" ht="12.75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4" t="s">
        <v>28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2"/>
      <c r="AK11" s="5"/>
      <c r="AL11" s="5"/>
    </row>
    <row r="12" spans="1:38" x14ac:dyDescent="0.2">
      <c r="AK12" s="5"/>
      <c r="AL12" s="5"/>
    </row>
    <row r="13" spans="1:38" x14ac:dyDescent="0.2">
      <c r="A13" s="38">
        <f ca="1">TODAY()-365</f>
        <v>44909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6"/>
      <c r="AE13" s="36"/>
      <c r="AF13" s="36"/>
      <c r="AG13" s="36"/>
      <c r="AH13" s="36"/>
      <c r="AI13" s="36"/>
      <c r="AJ13" s="36"/>
    </row>
    <row r="14" spans="1:38" ht="6.9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D14" s="17"/>
      <c r="AE14" s="17"/>
      <c r="AF14" s="17"/>
      <c r="AG14" s="17"/>
      <c r="AH14" s="17"/>
      <c r="AI14" s="17"/>
      <c r="AJ14" s="17"/>
    </row>
    <row r="15" spans="1:38" x14ac:dyDescent="0.2">
      <c r="A15" s="39">
        <f ca="1">TODAY()</f>
        <v>45274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6"/>
      <c r="AE15" s="36"/>
      <c r="AF15" s="36"/>
      <c r="AG15" s="36"/>
      <c r="AH15" s="36"/>
      <c r="AI15" s="36"/>
      <c r="AJ15" s="36"/>
    </row>
    <row r="16" spans="1:38" ht="6.75" customHeight="1" thickBo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  <c r="AE16" s="10"/>
      <c r="AF16" s="10"/>
      <c r="AG16" s="10"/>
      <c r="AH16" s="10"/>
      <c r="AI16" s="10"/>
      <c r="AJ16" s="10"/>
    </row>
    <row r="17" spans="1:38" ht="6.95" customHeight="1" thickTop="1" x14ac:dyDescent="0.2"/>
    <row r="18" spans="1:38" x14ac:dyDescent="0.2">
      <c r="A18" s="53" t="s">
        <v>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5">
        <f>AD13+AD15</f>
        <v>0</v>
      </c>
      <c r="AE18" s="55"/>
      <c r="AF18" s="55"/>
      <c r="AG18" s="55"/>
      <c r="AH18" s="55"/>
      <c r="AI18" s="55"/>
      <c r="AJ18" s="55"/>
    </row>
    <row r="19" spans="1:38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8" x14ac:dyDescent="0.2">
      <c r="A20" s="56">
        <f ca="1">TODAY()</f>
        <v>45274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>
        <f>AD15</f>
        <v>0</v>
      </c>
      <c r="AF20" s="57"/>
      <c r="AG20" s="57"/>
      <c r="AH20" s="57"/>
      <c r="AI20" s="57"/>
      <c r="AJ20" s="57"/>
      <c r="AK20" s="19"/>
    </row>
    <row r="21" spans="1:38" x14ac:dyDescent="0.2">
      <c r="A21" s="11" t="s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J21" s="12"/>
    </row>
    <row r="22" spans="1:38" ht="6.95" customHeight="1" x14ac:dyDescent="0.2"/>
    <row r="23" spans="1:38" x14ac:dyDescent="0.2">
      <c r="A23" s="7" t="s">
        <v>10</v>
      </c>
      <c r="C23" s="37"/>
      <c r="D23" s="37"/>
      <c r="E23" s="37"/>
      <c r="F23" s="37"/>
      <c r="G23" s="37"/>
      <c r="H23" s="37"/>
      <c r="I23" s="37"/>
      <c r="K23" s="7" t="s">
        <v>9</v>
      </c>
      <c r="Q23" s="36"/>
      <c r="R23" s="36"/>
      <c r="S23" s="36"/>
      <c r="T23" s="36"/>
      <c r="U23" s="36"/>
      <c r="V23" s="36"/>
      <c r="W23" s="36"/>
      <c r="X23" s="36"/>
      <c r="AK23" s="5"/>
      <c r="AL23" s="5"/>
    </row>
    <row r="24" spans="1:38" s="15" customFormat="1" ht="6.95" customHeight="1" x14ac:dyDescent="0.2">
      <c r="A24" s="13"/>
      <c r="B24" s="13"/>
      <c r="C24" s="14"/>
      <c r="D24" s="14"/>
      <c r="E24" s="14"/>
      <c r="F24" s="14"/>
      <c r="G24" s="14"/>
      <c r="H24" s="14"/>
      <c r="I24" s="14"/>
      <c r="J24" s="13"/>
      <c r="K24" s="13"/>
      <c r="L24" s="13"/>
      <c r="M24" s="13"/>
      <c r="N24" s="13"/>
      <c r="O24" s="13"/>
      <c r="P24" s="13"/>
      <c r="Q24" s="16"/>
      <c r="R24" s="16"/>
      <c r="S24" s="16"/>
      <c r="T24" s="16"/>
      <c r="U24" s="16"/>
      <c r="V24" s="16"/>
      <c r="W24" s="16"/>
      <c r="X24" s="16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8" x14ac:dyDescent="0.2">
      <c r="A25" s="7" t="s">
        <v>10</v>
      </c>
      <c r="C25" s="37"/>
      <c r="D25" s="37"/>
      <c r="E25" s="37"/>
      <c r="F25" s="37"/>
      <c r="G25" s="37"/>
      <c r="H25" s="37"/>
      <c r="I25" s="37"/>
      <c r="K25" s="7" t="s">
        <v>9</v>
      </c>
      <c r="Q25" s="36"/>
      <c r="R25" s="36"/>
      <c r="S25" s="36"/>
      <c r="T25" s="36"/>
      <c r="U25" s="36"/>
      <c r="V25" s="36"/>
      <c r="W25" s="36"/>
      <c r="X25" s="36"/>
      <c r="AK25" s="5"/>
      <c r="AL25" s="5"/>
    </row>
    <row r="26" spans="1:38" s="15" customFormat="1" ht="6.95" customHeight="1" x14ac:dyDescent="0.2">
      <c r="A26" s="13"/>
      <c r="B26" s="13"/>
      <c r="C26" s="14"/>
      <c r="D26" s="14"/>
      <c r="E26" s="14"/>
      <c r="F26" s="14"/>
      <c r="G26" s="14"/>
      <c r="H26" s="14"/>
      <c r="I26" s="14"/>
      <c r="J26" s="18"/>
      <c r="K26" s="18"/>
      <c r="L26" s="18"/>
      <c r="M26" s="18"/>
      <c r="N26" s="18"/>
      <c r="O26" s="18"/>
      <c r="P26" s="18"/>
      <c r="Q26" s="16"/>
      <c r="R26" s="16"/>
      <c r="S26" s="16"/>
      <c r="T26" s="16"/>
      <c r="U26" s="16"/>
      <c r="V26" s="16"/>
      <c r="W26" s="16"/>
      <c r="X26" s="16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8" x14ac:dyDescent="0.2">
      <c r="A27" s="7" t="s">
        <v>10</v>
      </c>
      <c r="C27" s="37"/>
      <c r="D27" s="37"/>
      <c r="E27" s="37"/>
      <c r="F27" s="37"/>
      <c r="G27" s="37"/>
      <c r="H27" s="37"/>
      <c r="I27" s="37"/>
      <c r="K27" s="7" t="s">
        <v>9</v>
      </c>
      <c r="Q27" s="36"/>
      <c r="R27" s="36"/>
      <c r="S27" s="36"/>
      <c r="T27" s="36"/>
      <c r="U27" s="36"/>
      <c r="V27" s="36"/>
      <c r="W27" s="36"/>
      <c r="X27" s="36"/>
      <c r="AK27" s="5"/>
      <c r="AL27" s="5"/>
    </row>
    <row r="28" spans="1:38" ht="6.75" customHeight="1" thickBo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0"/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/>
    </row>
    <row r="29" spans="1:38" ht="6.95" customHeight="1" thickTop="1" x14ac:dyDescent="0.2"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8" x14ac:dyDescent="0.2">
      <c r="A30" s="8" t="s">
        <v>14</v>
      </c>
      <c r="Q30" s="58">
        <f>SUM(Q23:X27)</f>
        <v>0</v>
      </c>
      <c r="R30" s="58"/>
      <c r="S30" s="58"/>
      <c r="T30" s="58"/>
      <c r="U30" s="58"/>
      <c r="V30" s="58"/>
      <c r="W30" s="58"/>
      <c r="X30" s="58"/>
      <c r="Y30" s="17"/>
      <c r="Z30" s="17"/>
      <c r="AA30" s="17"/>
      <c r="AB30" s="22"/>
      <c r="AC30" s="22"/>
      <c r="AD30" s="22"/>
      <c r="AE30" s="22"/>
      <c r="AF30" s="22"/>
      <c r="AG30" s="22"/>
      <c r="AH30" s="22"/>
      <c r="AI30" s="17"/>
      <c r="AJ30" s="17"/>
      <c r="AK30" s="5"/>
      <c r="AL30" s="5"/>
    </row>
    <row r="31" spans="1:38" ht="6.95" customHeight="1" x14ac:dyDescent="0.2">
      <c r="Q31" s="59"/>
      <c r="R31" s="59"/>
      <c r="S31" s="59"/>
      <c r="T31" s="59"/>
      <c r="U31" s="59"/>
      <c r="V31" s="59"/>
      <c r="W31" s="59"/>
      <c r="X31" s="59"/>
    </row>
    <row r="32" spans="1:38" s="23" customFormat="1" ht="14.1" customHeight="1" x14ac:dyDescent="0.25">
      <c r="A32" s="8" t="s">
        <v>12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58">
        <f>AD15-Q30</f>
        <v>0</v>
      </c>
      <c r="R32" s="58"/>
      <c r="S32" s="58"/>
      <c r="T32" s="58"/>
      <c r="U32" s="58"/>
      <c r="V32" s="58"/>
      <c r="W32" s="58"/>
      <c r="X32" s="5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4" spans="1:36" x14ac:dyDescent="0.2">
      <c r="A34" s="8" t="s">
        <v>27</v>
      </c>
    </row>
    <row r="35" spans="1:36" ht="6.95" customHeight="1" x14ac:dyDescent="0.2"/>
    <row r="36" spans="1:36" x14ac:dyDescent="0.2">
      <c r="A36" s="41" t="s">
        <v>26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36"/>
      <c r="AE36" s="36"/>
      <c r="AF36" s="36"/>
      <c r="AG36" s="36"/>
      <c r="AH36" s="36"/>
      <c r="AI36" s="36"/>
      <c r="AJ36" s="36"/>
    </row>
    <row r="37" spans="1:36" ht="6.95" customHeight="1" x14ac:dyDescent="0.2">
      <c r="AD37" s="17"/>
      <c r="AE37" s="17"/>
      <c r="AF37" s="17"/>
      <c r="AG37" s="17"/>
      <c r="AH37" s="17"/>
      <c r="AI37" s="17"/>
      <c r="AJ37" s="17"/>
    </row>
    <row r="38" spans="1:36" x14ac:dyDescent="0.2">
      <c r="A38" s="7" t="s">
        <v>13</v>
      </c>
      <c r="AD38" s="36"/>
      <c r="AE38" s="36"/>
      <c r="AF38" s="36"/>
      <c r="AG38" s="36"/>
      <c r="AH38" s="36"/>
      <c r="AI38" s="36"/>
      <c r="AJ38" s="36"/>
    </row>
    <row r="39" spans="1:36" ht="6.95" customHeight="1" thickBo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ht="6.95" customHeight="1" thickTop="1" x14ac:dyDescent="0.2"/>
    <row r="41" spans="1:36" x14ac:dyDescent="0.2">
      <c r="A41" s="8" t="s">
        <v>11</v>
      </c>
      <c r="AD41" s="58">
        <f>SUM(AD36:AJ39)</f>
        <v>0</v>
      </c>
      <c r="AE41" s="58"/>
      <c r="AF41" s="58"/>
      <c r="AG41" s="58"/>
      <c r="AH41" s="58"/>
      <c r="AI41" s="58"/>
      <c r="AJ41" s="58"/>
    </row>
    <row r="42" spans="1:36" ht="6.95" customHeight="1" x14ac:dyDescent="0.2">
      <c r="AD42" s="17"/>
      <c r="AE42" s="17"/>
      <c r="AF42" s="17"/>
      <c r="AG42" s="17"/>
      <c r="AH42" s="17"/>
      <c r="AI42" s="17"/>
      <c r="AJ42" s="17"/>
    </row>
    <row r="43" spans="1:36" x14ac:dyDescent="0.2">
      <c r="A43" s="7" t="s">
        <v>15</v>
      </c>
      <c r="L43" s="52" t="str">
        <f>IF(AD43&gt;AD41,"FEHLER: zuw.f. Kosten höher als Gesamtkosten!","")</f>
        <v/>
      </c>
      <c r="AD43" s="36"/>
      <c r="AE43" s="36"/>
      <c r="AF43" s="36"/>
      <c r="AG43" s="36"/>
      <c r="AH43" s="36"/>
      <c r="AI43" s="36"/>
      <c r="AJ43" s="36"/>
    </row>
    <row r="44" spans="1:36" ht="6.95" customHeight="1" x14ac:dyDescent="0.2">
      <c r="AD44" s="17"/>
      <c r="AE44" s="17"/>
      <c r="AF44" s="17"/>
      <c r="AG44" s="17"/>
      <c r="AH44" s="17"/>
      <c r="AI44" s="17"/>
      <c r="AJ44" s="17"/>
    </row>
    <row r="45" spans="1:36" x14ac:dyDescent="0.2">
      <c r="A45" s="7" t="s">
        <v>16</v>
      </c>
      <c r="N45" s="42">
        <v>0.6</v>
      </c>
      <c r="O45" s="42"/>
      <c r="P45" s="42"/>
      <c r="U45" s="7" t="s">
        <v>17</v>
      </c>
      <c r="AD45" s="55" t="str">
        <f>IF(AD43="","",ROUND(N45*AD43-500,-3))</f>
        <v/>
      </c>
      <c r="AE45" s="55"/>
      <c r="AF45" s="55"/>
      <c r="AG45" s="55"/>
      <c r="AH45" s="55"/>
      <c r="AI45" s="55"/>
      <c r="AJ45" s="55"/>
    </row>
    <row r="46" spans="1:36" x14ac:dyDescent="0.2">
      <c r="AD46" s="17"/>
      <c r="AE46" s="17"/>
      <c r="AF46" s="17"/>
      <c r="AG46" s="17"/>
      <c r="AH46" s="17"/>
      <c r="AI46" s="17"/>
      <c r="AJ46" s="17"/>
    </row>
    <row r="47" spans="1:36" x14ac:dyDescent="0.2">
      <c r="A47" s="8" t="s">
        <v>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40"/>
      <c r="AE47" s="40"/>
      <c r="AF47" s="40"/>
      <c r="AG47" s="40"/>
      <c r="AH47" s="40"/>
      <c r="AI47" s="40"/>
      <c r="AJ47" s="40"/>
    </row>
    <row r="48" spans="1:36" x14ac:dyDescent="0.2">
      <c r="A48" s="52" t="str">
        <f>IF(AD45="","",IF(OR(AD47&gt;Q32,AD45-AD13-Q30&lt;AD47),"FEHLER: Beantragte Teilzahlung zu hoch!",""))</f>
        <v/>
      </c>
    </row>
    <row r="49" spans="1:38" x14ac:dyDescent="0.2">
      <c r="A49" s="25" t="s">
        <v>19</v>
      </c>
    </row>
    <row r="50" spans="1:38" ht="6.95" customHeight="1" x14ac:dyDescent="0.2">
      <c r="Q50" s="5"/>
      <c r="R50" s="5"/>
      <c r="S50" s="26"/>
      <c r="T50" s="26"/>
      <c r="U50" s="26"/>
      <c r="V50" s="26"/>
      <c r="W50" s="26"/>
    </row>
    <row r="51" spans="1:38" ht="14.25" customHeight="1" x14ac:dyDescent="0.2">
      <c r="A51" s="7" t="s">
        <v>20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Q51" s="26"/>
      <c r="R51" s="43" t="s">
        <v>23</v>
      </c>
      <c r="S51" s="43"/>
      <c r="T51" s="43"/>
      <c r="U51" s="43"/>
      <c r="V51" s="43"/>
      <c r="W51" s="43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5"/>
      <c r="AL51" s="5"/>
    </row>
    <row r="52" spans="1:38" ht="6.95" customHeight="1" x14ac:dyDescent="0.2">
      <c r="A52" s="5"/>
      <c r="D52" s="30"/>
      <c r="E52" s="30"/>
      <c r="F52" s="30"/>
      <c r="G52" s="30"/>
      <c r="H52" s="30"/>
      <c r="I52" s="31"/>
      <c r="J52" s="31"/>
      <c r="K52" s="31"/>
      <c r="L52" s="31"/>
      <c r="M52" s="31"/>
      <c r="N52" s="31"/>
      <c r="O52" s="5"/>
      <c r="P52" s="5"/>
      <c r="Q52" s="26"/>
      <c r="R52" s="43"/>
      <c r="S52" s="43"/>
      <c r="T52" s="43"/>
      <c r="U52" s="43"/>
      <c r="V52" s="43"/>
      <c r="W52" s="43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8" x14ac:dyDescent="0.2">
      <c r="A53" s="5" t="s">
        <v>21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5"/>
      <c r="P53" s="5"/>
      <c r="Q53" s="26"/>
      <c r="R53" s="43"/>
      <c r="S53" s="43"/>
      <c r="T53" s="43"/>
      <c r="U53" s="43"/>
      <c r="V53" s="43"/>
      <c r="W53" s="43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8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8" x14ac:dyDescent="0.2">
      <c r="A55" s="51" t="s">
        <v>22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</row>
    <row r="56" spans="1:38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</row>
    <row r="57" spans="1:38" ht="6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8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5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5"/>
      <c r="AL58" s="5"/>
    </row>
    <row r="59" spans="1:38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5"/>
      <c r="AL59" s="5"/>
    </row>
    <row r="60" spans="1:38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8" ht="14.25" customHeight="1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6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8" x14ac:dyDescent="0.2">
      <c r="A62" s="48" t="s">
        <v>24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27"/>
      <c r="N62" s="47" t="s">
        <v>25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</row>
  </sheetData>
  <sheetProtection algorithmName="SHA-512" hashValue="PS5s52v5Ah6RESpP1WevDBwORUZcM/2QLNBasmFDoefGUuy7xD2R1ADGDf2WXD0gwzre1xT8p+oxqwOiZNSXBw==" saltValue="H1+J2SAXSem/v9rmrdNUYA==" spinCount="100000" sheet="1" objects="1" scenarios="1" selectLockedCells="1"/>
  <mergeCells count="39">
    <mergeCell ref="R51:W53"/>
    <mergeCell ref="D53:N53"/>
    <mergeCell ref="A58:L61"/>
    <mergeCell ref="N62:AJ62"/>
    <mergeCell ref="A62:L62"/>
    <mergeCell ref="N58:AJ61"/>
    <mergeCell ref="X51:AJ51"/>
    <mergeCell ref="D51:N51"/>
    <mergeCell ref="A55:AJ56"/>
    <mergeCell ref="AD41:AJ41"/>
    <mergeCell ref="AD43:AJ43"/>
    <mergeCell ref="N45:P45"/>
    <mergeCell ref="AD45:AJ45"/>
    <mergeCell ref="AD47:AJ47"/>
    <mergeCell ref="AD38:AJ38"/>
    <mergeCell ref="Q30:X30"/>
    <mergeCell ref="AE20:AJ20"/>
    <mergeCell ref="A20:AD20"/>
    <mergeCell ref="C25:I25"/>
    <mergeCell ref="C27:I27"/>
    <mergeCell ref="Q23:X23"/>
    <mergeCell ref="Q25:X25"/>
    <mergeCell ref="Q27:X27"/>
    <mergeCell ref="Q32:X32"/>
    <mergeCell ref="A36:AC36"/>
    <mergeCell ref="AD36:AJ36"/>
    <mergeCell ref="AD18:AJ18"/>
    <mergeCell ref="C23:I23"/>
    <mergeCell ref="AD13:AJ13"/>
    <mergeCell ref="A13:AC13"/>
    <mergeCell ref="A15:AC15"/>
    <mergeCell ref="AD15:AJ15"/>
    <mergeCell ref="M10:AJ10"/>
    <mergeCell ref="M11:AI11"/>
    <mergeCell ref="A1:AJ1"/>
    <mergeCell ref="M3:AJ3"/>
    <mergeCell ref="M5:AJ5"/>
    <mergeCell ref="M7:AJ7"/>
    <mergeCell ref="M8:AJ8"/>
  </mergeCells>
  <dataValidations count="2">
    <dataValidation type="list" allowBlank="1" showInputMessage="1" showErrorMessage="1" sqref="M11" xr:uid="{5598D0E9-EA96-4583-A3D9-B266B9C0BEB9}">
      <formula1>"Geschäftsbereich Hannover,Geschäftsbereich Lüneburg,Geschäftsbereich Oldenburg,Geschäftsbereich Wolfenbüttel"</formula1>
    </dataValidation>
    <dataValidation type="list" allowBlank="1" showInputMessage="1" showErrorMessage="1" sqref="N45:P45" xr:uid="{2700B48A-454D-429A-9913-073827FFFB9D}">
      <formula1>"60%,65%,70%,75%"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&amp;CFinanzhilfen des Landes für die Verbesserung der Verkehrsverhältnisse in den Gemeinden 
nach dem Nds. Gemeindeverkehrsfinanzierungsgesetz (NGVFG)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TZ-Abruf</vt:lpstr>
    </vt:vector>
  </TitlesOfParts>
  <Company>NLStBV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Klahsen, Alicia (NLSTBV-OL)</dc:creator>
  <cp:lastModifiedBy>Klahsen, Alicia (NLSTBV-OL)</cp:lastModifiedBy>
  <cp:lastPrinted>2023-10-30T13:53:51Z</cp:lastPrinted>
  <dcterms:created xsi:type="dcterms:W3CDTF">2023-08-24T06:15:00Z</dcterms:created>
  <dcterms:modified xsi:type="dcterms:W3CDTF">2023-12-14T10:50:47Z</dcterms:modified>
</cp:coreProperties>
</file>